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2023\Caritas SELLS\Javni poziv 2023\"/>
    </mc:Choice>
  </mc:AlternateContent>
  <bookViews>
    <workbookView xWindow="0" yWindow="0" windowWidth="21480" windowHeight="9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" i="1" l="1"/>
  <c r="AM6" i="1" s="1"/>
  <c r="AL17" i="1" l="1"/>
  <c r="AL7" i="1"/>
  <c r="AL9" i="1"/>
  <c r="AL10" i="1"/>
  <c r="AL16" i="1"/>
  <c r="AL11" i="1"/>
  <c r="AL18" i="1"/>
  <c r="AL8" i="1"/>
  <c r="AL13" i="1"/>
  <c r="AL14" i="1"/>
  <c r="AL15" i="1"/>
  <c r="AL12" i="1"/>
  <c r="AL19" i="1"/>
  <c r="AL21" i="1"/>
</calcChain>
</file>

<file path=xl/sharedStrings.xml><?xml version="1.0" encoding="utf-8"?>
<sst xmlns="http://schemas.openxmlformats.org/spreadsheetml/2006/main" count="117" uniqueCount="73">
  <si>
    <t>Име и презиме корисника</t>
  </si>
  <si>
    <t>ЕЛИМИНАТОРНИ КРИТЕРИЈУМИ</t>
  </si>
  <si>
    <t>Ана Николић</t>
  </si>
  <si>
    <t>Андрија Мољевић</t>
  </si>
  <si>
    <t>Анђела Савић</t>
  </si>
  <si>
    <t>Дијана Андрић</t>
  </si>
  <si>
    <t>Кристина Кокошар</t>
  </si>
  <si>
    <t>Сабит Курспахић</t>
  </si>
  <si>
    <t>Шахида Карчић</t>
  </si>
  <si>
    <t>Јована Зековић</t>
  </si>
  <si>
    <t>Џафер Кадрић</t>
  </si>
  <si>
    <t>Тијана Пољчић</t>
  </si>
  <si>
    <t>Петар Боровчанин</t>
  </si>
  <si>
    <t>Марко Вуковић</t>
  </si>
  <si>
    <t>Борис Рајак</t>
  </si>
  <si>
    <t>Радивоје Тановић</t>
  </si>
  <si>
    <t>Милена Зековић</t>
  </si>
  <si>
    <t>Број пријаве</t>
  </si>
  <si>
    <t>ДА</t>
  </si>
  <si>
    <t>Ранг листа корисника социо-економске подршке рањивим групама на тржишту рада у 2023. години</t>
  </si>
  <si>
    <t>Кандидат задовољио I круг елиминације ДА/НЕ</t>
  </si>
  <si>
    <t>Кандидат присуствовао обуци ДА/НЕ</t>
  </si>
  <si>
    <t>Кандидат поднио апликације у виду бизнис плана ДА/НЕ</t>
  </si>
  <si>
    <t>НЕ</t>
  </si>
  <si>
    <t>ВИСИНА ВЛАСТИТОГ УЧЕШЋА</t>
  </si>
  <si>
    <t>20% укупне инвестиције       (2 бода)</t>
  </si>
  <si>
    <t>20-30% укупне инвестиције (4 бода)</t>
  </si>
  <si>
    <t>30-40% укупне инвестиције        (6 бодова)</t>
  </si>
  <si>
    <t>40-50% укупне инвестиције     (8 бодова)</t>
  </si>
  <si>
    <t>50% и више (10 бода)</t>
  </si>
  <si>
    <t>(укупно 10 бодова)</t>
  </si>
  <si>
    <t>ПОДРШКА РАЗВОЈУ ДЕФИЦИТАРНОГ СЕКТОРА</t>
  </si>
  <si>
    <t>Производња (не укључује примарну пољопривредну производњу)  (10 бодова)</t>
  </si>
  <si>
    <t>Занатсво (10 бодова)</t>
  </si>
  <si>
    <t>ИТ и сродне дјелатности            (10 бодова)</t>
  </si>
  <si>
    <t>Остале дјелатности (5 бодова)</t>
  </si>
  <si>
    <t>КВАЛИТЕТ БИЗНИС ПЛАНА</t>
  </si>
  <si>
    <t>(укупно 65 бодова)</t>
  </si>
  <si>
    <t>Јасност пословне активности (max. 3 бода)</t>
  </si>
  <si>
    <t>Опис ресурса (max.3 бода)</t>
  </si>
  <si>
    <t>Промоција (max.3 бода)</t>
  </si>
  <si>
    <t>Дистрибуција (max.3 бода)</t>
  </si>
  <si>
    <t>Квалитет финансијског плана (2-4-6-8 бодова)</t>
  </si>
  <si>
    <t>Број зпослених            -Домаћинства (0-3 бода)                                -Бизниси (0-2-3 бода)</t>
  </si>
  <si>
    <t>Очекивани приходи у првој години             -Домаћинства (0-1-2 бода)                                -Бизниси (0-1-2 бода)</t>
  </si>
  <si>
    <t>Млада породица испод 35 година старости (2 бода)</t>
  </si>
  <si>
    <t>Један родитељ        -жена (2 бода)         -мушкарац (3 бода)</t>
  </si>
  <si>
    <t>УКУПНО БОДОВА (max. 85)</t>
  </si>
  <si>
    <t>Број чланова домаћинства            -≥ 5 (5 бодова)          -≥ 3 (3 бода)               -≥ 1 (1 бод)</t>
  </si>
  <si>
    <t xml:space="preserve">Садашњи тотал примања у домаћ.    ≤ 250 БАМ = (5 бодова)
≤ 500 БАМ = (3 бода) 
≤ 800 БАМ = (0 бодова) 
</t>
  </si>
  <si>
    <t xml:space="preserve">Да ли од дјелатности заједница има користи                        ДА (1 бод)                   НЕ (0 бодова)              </t>
  </si>
  <si>
    <t>Обезбјеђено тржиште                  (5 бодова)</t>
  </si>
  <si>
    <t>Да ли дјелатност покрива области (2 бода)</t>
  </si>
  <si>
    <t>Да ли дјелатност подржава угрожене кат.становништва (2 бода)</t>
  </si>
  <si>
    <t>Бр.</t>
  </si>
  <si>
    <t>ДОМАЋИНСТВА</t>
  </si>
  <si>
    <t>БИЗНИСИ</t>
  </si>
  <si>
    <t xml:space="preserve">Незапослени чл.домаћинства      -сви (5 бодова)              -1 пензија  (3 бода)                            -1 плата  (3 бода)              </t>
  </si>
  <si>
    <t>Званична регистрација                  -Рег. бизнис (5 бодова)                             -Рег РПГ (2 бода)                -Сез.запош. (1 бод)         -Нерег.биз. (0 бодова)</t>
  </si>
  <si>
    <t>Намјера регистрације                -Рег. бизнис (3 бода)                                             -Сез.запош. (2 бода)                             -Рег РПГ (1 бод)</t>
  </si>
  <si>
    <t>Додатни бод комисије (образложити)            (1 бод)</t>
  </si>
  <si>
    <t>02-40-252.11/23</t>
  </si>
  <si>
    <t>02-40-252.10/23</t>
  </si>
  <si>
    <t>02-40-252.9/23</t>
  </si>
  <si>
    <t>02-40-252.8/23</t>
  </si>
  <si>
    <t>02-40-252.7/23</t>
  </si>
  <si>
    <t>02-40-252.6/23</t>
  </si>
  <si>
    <t>02-40-252.5/23</t>
  </si>
  <si>
    <t>02-40-252.4/23</t>
  </si>
  <si>
    <t>02-40-252.2/23</t>
  </si>
  <si>
    <t>02-40-252.1/23</t>
  </si>
  <si>
    <t>02-40-252.3/23</t>
  </si>
  <si>
    <t>02-40-252.12/23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</si>
</sst>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2" xfId="0" applyBorder="1" applyAlignment="1">
      <alignment wrapText="1"/>
    </xf>
    <xf numFmtId="0" fontId="5" fillId="0" borderId="11" xfId="0" applyFont="1" applyBorder="1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0" fillId="2" borderId="4" xfId="0" applyFill="1" applyBorder="1" applyAlignment="1">
      <alignment vertical="top"/>
    </xf>
    <xf numFmtId="0" fontId="6" fillId="3" borderId="6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2" xfId="0" applyFont="1" applyFill="1" applyBorder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2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wrapText="1"/>
    </xf>
    <xf numFmtId="0" fontId="0" fillId="0" borderId="10" xfId="0" applyFont="1" applyBorder="1"/>
    <xf numFmtId="0" fontId="1" fillId="2" borderId="2" xfId="0" applyFont="1" applyFill="1" applyBorder="1" applyAlignment="1">
      <alignment horizontal="righ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1" fillId="2" borderId="14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wrapText="1"/>
    </xf>
    <xf numFmtId="0" fontId="6" fillId="2" borderId="12" xfId="0" applyFont="1" applyFill="1" applyBorder="1" applyAlignment="1">
      <alignment horizontal="left" vertical="top"/>
    </xf>
    <xf numFmtId="0" fontId="1" fillId="2" borderId="12" xfId="0" applyFont="1" applyFill="1" applyBorder="1"/>
    <xf numFmtId="0" fontId="1" fillId="2" borderId="15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zoomScale="82" zoomScaleNormal="82" workbookViewId="0">
      <selection activeCell="U25" sqref="U25"/>
    </sheetView>
  </sheetViews>
  <sheetFormatPr defaultRowHeight="15" x14ac:dyDescent="0.25"/>
  <cols>
    <col min="1" max="1" width="4" customWidth="1"/>
    <col min="2" max="2" width="15.42578125" customWidth="1"/>
    <col min="3" max="3" width="18.140625" customWidth="1"/>
    <col min="4" max="4" width="10.140625" customWidth="1"/>
    <col min="5" max="5" width="9.42578125" customWidth="1"/>
    <col min="6" max="6" width="10.28515625" customWidth="1"/>
    <col min="7" max="7" width="19.140625" hidden="1" customWidth="1"/>
    <col min="8" max="9" width="7.42578125" customWidth="1"/>
    <col min="10" max="10" width="8.28515625" customWidth="1"/>
    <col min="11" max="11" width="8.7109375" customWidth="1"/>
    <col min="12" max="12" width="8.85546875" customWidth="1"/>
    <col min="13" max="13" width="13.42578125" hidden="1" customWidth="1"/>
    <col min="14" max="14" width="13.85546875" customWidth="1"/>
    <col min="15" max="15" width="8.7109375" customWidth="1"/>
    <col min="16" max="16" width="8.5703125" customWidth="1"/>
    <col min="17" max="17" width="8.28515625" customWidth="1"/>
    <col min="18" max="18" width="8.85546875" customWidth="1"/>
    <col min="19" max="19" width="8" customWidth="1"/>
    <col min="20" max="20" width="8.5703125" customWidth="1"/>
    <col min="21" max="21" width="9.28515625" customWidth="1"/>
    <col min="22" max="22" width="9.85546875" customWidth="1"/>
    <col min="23" max="23" width="14.5703125" customWidth="1"/>
    <col min="24" max="24" width="13" customWidth="1"/>
    <col min="25" max="25" width="13.140625" customWidth="1"/>
    <col min="26" max="26" width="10.42578125" customWidth="1"/>
    <col min="27" max="27" width="14.28515625" customWidth="1"/>
    <col min="28" max="28" width="14.140625" customWidth="1"/>
    <col min="29" max="29" width="19.5703125" customWidth="1"/>
    <col min="30" max="30" width="15" customWidth="1"/>
    <col min="31" max="31" width="22.140625" customWidth="1"/>
    <col min="32" max="32" width="19.5703125" customWidth="1"/>
    <col min="33" max="33" width="13.5703125" customWidth="1"/>
    <col min="34" max="34" width="12.42578125" customWidth="1"/>
    <col min="35" max="35" width="13.140625" customWidth="1"/>
    <col min="36" max="36" width="10.7109375" customWidth="1"/>
    <col min="37" max="37" width="0.140625" hidden="1" customWidth="1"/>
    <col min="38" max="38" width="9" customWidth="1"/>
    <col min="39" max="42" width="9.140625" hidden="1" customWidth="1"/>
  </cols>
  <sheetData>
    <row r="1" spans="1:43" ht="21" customHeight="1" x14ac:dyDescent="0.25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2"/>
      <c r="AL1" s="6"/>
      <c r="AM1" s="2"/>
      <c r="AN1" s="2"/>
      <c r="AO1" s="2"/>
      <c r="AP1" s="2"/>
      <c r="AQ1" s="3"/>
    </row>
    <row r="2" spans="1:43" ht="35.25" customHeight="1" x14ac:dyDescent="0.25">
      <c r="A2" s="53"/>
      <c r="B2" s="53"/>
      <c r="C2" s="54"/>
      <c r="D2" s="58" t="s">
        <v>1</v>
      </c>
      <c r="E2" s="59"/>
      <c r="F2" s="59"/>
      <c r="G2" s="60"/>
      <c r="H2" s="58" t="s">
        <v>24</v>
      </c>
      <c r="I2" s="59"/>
      <c r="J2" s="59"/>
      <c r="K2" s="59"/>
      <c r="L2" s="59"/>
      <c r="M2" s="60"/>
      <c r="N2" s="58" t="s">
        <v>31</v>
      </c>
      <c r="O2" s="59"/>
      <c r="P2" s="59"/>
      <c r="Q2" s="60"/>
      <c r="R2" s="64" t="s">
        <v>36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/>
      <c r="AK2" s="11"/>
      <c r="AL2" s="6"/>
      <c r="AM2" s="4"/>
      <c r="AN2" s="4"/>
      <c r="AO2" s="4"/>
      <c r="AP2" s="4"/>
      <c r="AQ2" s="5"/>
    </row>
    <row r="3" spans="1:43" ht="21" customHeight="1" x14ac:dyDescent="0.25">
      <c r="A3" s="55"/>
      <c r="B3" s="56"/>
      <c r="C3" s="57"/>
      <c r="D3" s="20"/>
      <c r="E3" s="21"/>
      <c r="F3" s="21"/>
      <c r="G3" s="22"/>
      <c r="H3" s="61" t="s">
        <v>30</v>
      </c>
      <c r="I3" s="62"/>
      <c r="J3" s="62"/>
      <c r="K3" s="62"/>
      <c r="L3" s="62"/>
      <c r="M3" s="1"/>
      <c r="N3" s="61" t="s">
        <v>30</v>
      </c>
      <c r="O3" s="62"/>
      <c r="P3" s="62"/>
      <c r="Q3" s="63"/>
      <c r="R3" s="67" t="s">
        <v>37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  <c r="AK3" s="4"/>
      <c r="AL3" s="6"/>
      <c r="AM3" s="4"/>
      <c r="AN3" s="4"/>
      <c r="AO3" s="4"/>
      <c r="AP3" s="5"/>
    </row>
    <row r="4" spans="1:43" ht="109.5" customHeight="1" x14ac:dyDescent="0.25">
      <c r="A4" s="8" t="s">
        <v>54</v>
      </c>
      <c r="B4" s="8" t="s">
        <v>17</v>
      </c>
      <c r="C4" s="8" t="s">
        <v>0</v>
      </c>
      <c r="D4" s="9" t="s">
        <v>20</v>
      </c>
      <c r="E4" s="9" t="s">
        <v>21</v>
      </c>
      <c r="F4" s="9" t="s">
        <v>22</v>
      </c>
      <c r="G4" s="8"/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/>
      <c r="N4" s="8" t="s">
        <v>32</v>
      </c>
      <c r="O4" s="8" t="s">
        <v>33</v>
      </c>
      <c r="P4" s="8" t="s">
        <v>34</v>
      </c>
      <c r="Q4" s="8" t="s">
        <v>35</v>
      </c>
      <c r="R4" s="10" t="s">
        <v>38</v>
      </c>
      <c r="S4" s="10" t="s">
        <v>39</v>
      </c>
      <c r="T4" s="10" t="s">
        <v>40</v>
      </c>
      <c r="U4" s="10" t="s">
        <v>41</v>
      </c>
      <c r="V4" s="10" t="s">
        <v>42</v>
      </c>
      <c r="W4" s="8" t="s">
        <v>44</v>
      </c>
      <c r="X4" s="8" t="s">
        <v>43</v>
      </c>
      <c r="Y4" s="8" t="s">
        <v>45</v>
      </c>
      <c r="Z4" s="8" t="s">
        <v>46</v>
      </c>
      <c r="AA4" s="8" t="s">
        <v>57</v>
      </c>
      <c r="AB4" s="8" t="s">
        <v>48</v>
      </c>
      <c r="AC4" s="8" t="s">
        <v>49</v>
      </c>
      <c r="AD4" s="8" t="s">
        <v>50</v>
      </c>
      <c r="AE4" s="8" t="s">
        <v>58</v>
      </c>
      <c r="AF4" s="8" t="s">
        <v>59</v>
      </c>
      <c r="AG4" s="8" t="s">
        <v>51</v>
      </c>
      <c r="AH4" s="8" t="s">
        <v>52</v>
      </c>
      <c r="AI4" s="8" t="s">
        <v>53</v>
      </c>
      <c r="AJ4" s="8" t="s">
        <v>60</v>
      </c>
      <c r="AK4" s="4"/>
      <c r="AL4" s="8" t="s">
        <v>47</v>
      </c>
      <c r="AM4" s="4"/>
      <c r="AN4" s="4"/>
      <c r="AO4" s="4"/>
      <c r="AP4" s="5"/>
    </row>
    <row r="5" spans="1:43" ht="15.75" customHeight="1" thickBot="1" x14ac:dyDescent="0.3">
      <c r="A5" s="45" t="s">
        <v>55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7"/>
      <c r="AM5" s="4"/>
      <c r="AN5" s="4"/>
      <c r="AO5" s="4"/>
      <c r="AP5" s="5"/>
    </row>
    <row r="6" spans="1:43" ht="18.75" customHeight="1" x14ac:dyDescent="0.25">
      <c r="A6" s="14">
        <v>1</v>
      </c>
      <c r="B6" s="23" t="s">
        <v>66</v>
      </c>
      <c r="C6" s="24" t="s">
        <v>9</v>
      </c>
      <c r="D6" s="25" t="s">
        <v>18</v>
      </c>
      <c r="E6" s="25" t="s">
        <v>18</v>
      </c>
      <c r="F6" s="25" t="s">
        <v>18</v>
      </c>
      <c r="G6" s="26"/>
      <c r="H6" s="25">
        <v>0</v>
      </c>
      <c r="I6" s="25">
        <v>4</v>
      </c>
      <c r="J6" s="25">
        <v>0</v>
      </c>
      <c r="K6" s="25">
        <v>0</v>
      </c>
      <c r="L6" s="25">
        <v>0</v>
      </c>
      <c r="M6" s="25"/>
      <c r="N6" s="25">
        <v>0</v>
      </c>
      <c r="O6" s="25">
        <v>10</v>
      </c>
      <c r="P6" s="25">
        <v>0</v>
      </c>
      <c r="Q6" s="25">
        <v>0</v>
      </c>
      <c r="R6" s="25">
        <v>3</v>
      </c>
      <c r="S6" s="25">
        <v>3</v>
      </c>
      <c r="T6" s="25">
        <v>3</v>
      </c>
      <c r="U6" s="25">
        <v>3</v>
      </c>
      <c r="V6" s="25">
        <v>8</v>
      </c>
      <c r="W6" s="25">
        <v>2</v>
      </c>
      <c r="X6" s="25">
        <v>1</v>
      </c>
      <c r="Y6" s="25">
        <v>2</v>
      </c>
      <c r="Z6" s="25">
        <v>0</v>
      </c>
      <c r="AA6" s="25">
        <v>3</v>
      </c>
      <c r="AB6" s="25">
        <v>3</v>
      </c>
      <c r="AC6" s="25">
        <v>0</v>
      </c>
      <c r="AD6" s="25">
        <v>1</v>
      </c>
      <c r="AE6" s="25">
        <v>0</v>
      </c>
      <c r="AF6" s="25">
        <v>1</v>
      </c>
      <c r="AG6" s="25">
        <v>5</v>
      </c>
      <c r="AH6" s="25">
        <v>2</v>
      </c>
      <c r="AI6" s="25">
        <v>0</v>
      </c>
      <c r="AJ6" s="25">
        <v>0</v>
      </c>
      <c r="AK6" s="27"/>
      <c r="AL6" s="25">
        <f t="shared" ref="AL6:AL19" si="0">H6+I6+J6+K6+L6+N6+O6+P6+Q6+R6+S6+T6+U6+V6+W6+X6+Y6+Z6+AA6+AB6+AC6+AD6+AE6+AF6+AG6+AH6+AI6+AJ6</f>
        <v>54</v>
      </c>
      <c r="AM6" s="28">
        <f>SUM(V6:AL6)</f>
        <v>82</v>
      </c>
      <c r="AN6" s="29"/>
      <c r="AO6" s="30"/>
      <c r="AP6" s="5"/>
    </row>
    <row r="7" spans="1:43" ht="17.25" customHeight="1" x14ac:dyDescent="0.25">
      <c r="A7" s="41">
        <v>2</v>
      </c>
      <c r="B7" s="31" t="s">
        <v>68</v>
      </c>
      <c r="C7" s="24" t="s">
        <v>6</v>
      </c>
      <c r="D7" s="25" t="s">
        <v>18</v>
      </c>
      <c r="E7" s="25" t="s">
        <v>18</v>
      </c>
      <c r="F7" s="25" t="s">
        <v>18</v>
      </c>
      <c r="G7" s="25"/>
      <c r="H7" s="25">
        <v>0</v>
      </c>
      <c r="I7" s="25">
        <v>4</v>
      </c>
      <c r="J7" s="25">
        <v>0</v>
      </c>
      <c r="K7" s="25">
        <v>0</v>
      </c>
      <c r="L7" s="25">
        <v>0</v>
      </c>
      <c r="M7" s="25"/>
      <c r="N7" s="25">
        <v>0</v>
      </c>
      <c r="O7" s="25">
        <v>10</v>
      </c>
      <c r="P7" s="25">
        <v>0</v>
      </c>
      <c r="Q7" s="25">
        <v>0</v>
      </c>
      <c r="R7" s="25">
        <v>3</v>
      </c>
      <c r="S7" s="25">
        <v>2</v>
      </c>
      <c r="T7" s="25">
        <v>3</v>
      </c>
      <c r="U7" s="25">
        <v>2</v>
      </c>
      <c r="V7" s="25">
        <v>8</v>
      </c>
      <c r="W7" s="32">
        <v>2</v>
      </c>
      <c r="X7" s="32">
        <v>2</v>
      </c>
      <c r="Y7" s="25">
        <v>0</v>
      </c>
      <c r="Z7" s="25">
        <v>0</v>
      </c>
      <c r="AA7" s="25">
        <v>3</v>
      </c>
      <c r="AB7" s="25">
        <v>3</v>
      </c>
      <c r="AC7" s="25">
        <v>0</v>
      </c>
      <c r="AD7" s="25">
        <v>1</v>
      </c>
      <c r="AE7" s="25">
        <v>2</v>
      </c>
      <c r="AF7" s="25">
        <v>2</v>
      </c>
      <c r="AG7" s="25">
        <v>5</v>
      </c>
      <c r="AH7" s="25">
        <v>2</v>
      </c>
      <c r="AI7" s="25">
        <v>0</v>
      </c>
      <c r="AJ7" s="25">
        <v>0</v>
      </c>
      <c r="AK7" s="27"/>
      <c r="AL7" s="25">
        <f t="shared" si="0"/>
        <v>54</v>
      </c>
      <c r="AM7" s="30"/>
      <c r="AN7" s="33"/>
      <c r="AO7" s="30"/>
      <c r="AP7" s="5"/>
    </row>
    <row r="8" spans="1:43" ht="17.25" customHeight="1" x14ac:dyDescent="0.25">
      <c r="A8" s="14">
        <v>3</v>
      </c>
      <c r="B8" s="31" t="s">
        <v>72</v>
      </c>
      <c r="C8" s="24" t="s">
        <v>5</v>
      </c>
      <c r="D8" s="25" t="s">
        <v>18</v>
      </c>
      <c r="E8" s="25" t="s">
        <v>18</v>
      </c>
      <c r="F8" s="25" t="s">
        <v>18</v>
      </c>
      <c r="G8" s="25"/>
      <c r="H8" s="25">
        <v>0</v>
      </c>
      <c r="I8" s="25">
        <v>4</v>
      </c>
      <c r="J8" s="25">
        <v>0</v>
      </c>
      <c r="K8" s="25">
        <v>0</v>
      </c>
      <c r="L8" s="25">
        <v>0</v>
      </c>
      <c r="M8" s="25"/>
      <c r="N8" s="25">
        <v>0</v>
      </c>
      <c r="O8" s="25">
        <v>10</v>
      </c>
      <c r="P8" s="25">
        <v>0</v>
      </c>
      <c r="Q8" s="25">
        <v>0</v>
      </c>
      <c r="R8" s="25">
        <v>3</v>
      </c>
      <c r="S8" s="25">
        <v>3</v>
      </c>
      <c r="T8" s="25">
        <v>3</v>
      </c>
      <c r="U8" s="25">
        <v>1</v>
      </c>
      <c r="V8" s="25">
        <v>6</v>
      </c>
      <c r="W8" s="32">
        <v>1</v>
      </c>
      <c r="X8" s="32">
        <v>1</v>
      </c>
      <c r="Y8" s="25">
        <v>2</v>
      </c>
      <c r="Z8" s="25">
        <v>0</v>
      </c>
      <c r="AA8" s="25">
        <v>3</v>
      </c>
      <c r="AB8" s="25">
        <v>5</v>
      </c>
      <c r="AC8" s="25">
        <v>0</v>
      </c>
      <c r="AD8" s="25">
        <v>1</v>
      </c>
      <c r="AE8" s="25">
        <v>0</v>
      </c>
      <c r="AF8" s="25">
        <v>1</v>
      </c>
      <c r="AG8" s="25">
        <v>5</v>
      </c>
      <c r="AH8" s="25">
        <v>0</v>
      </c>
      <c r="AI8" s="25">
        <v>0</v>
      </c>
      <c r="AJ8" s="25">
        <v>0</v>
      </c>
      <c r="AK8" s="27"/>
      <c r="AL8" s="25">
        <f t="shared" si="0"/>
        <v>49</v>
      </c>
      <c r="AM8" s="30"/>
      <c r="AN8" s="33"/>
      <c r="AO8" s="30"/>
      <c r="AP8" s="5"/>
    </row>
    <row r="9" spans="1:43" ht="15.75" customHeight="1" x14ac:dyDescent="0.25">
      <c r="A9" s="41">
        <v>4</v>
      </c>
      <c r="B9" s="31" t="s">
        <v>62</v>
      </c>
      <c r="C9" s="24" t="s">
        <v>11</v>
      </c>
      <c r="D9" s="25" t="s">
        <v>18</v>
      </c>
      <c r="E9" s="25" t="s">
        <v>18</v>
      </c>
      <c r="F9" s="25" t="s">
        <v>18</v>
      </c>
      <c r="G9" s="25"/>
      <c r="H9" s="25">
        <v>0</v>
      </c>
      <c r="I9" s="25">
        <v>4</v>
      </c>
      <c r="J9" s="25">
        <v>0</v>
      </c>
      <c r="K9" s="25">
        <v>0</v>
      </c>
      <c r="L9" s="25">
        <v>0</v>
      </c>
      <c r="M9" s="25"/>
      <c r="N9" s="25">
        <v>0</v>
      </c>
      <c r="O9" s="25">
        <v>10</v>
      </c>
      <c r="P9" s="25">
        <v>0</v>
      </c>
      <c r="Q9" s="25">
        <v>0</v>
      </c>
      <c r="R9" s="25">
        <v>3</v>
      </c>
      <c r="S9" s="25">
        <v>3</v>
      </c>
      <c r="T9" s="25">
        <v>3</v>
      </c>
      <c r="U9" s="25">
        <v>2</v>
      </c>
      <c r="V9" s="25">
        <v>8</v>
      </c>
      <c r="W9" s="32">
        <v>2</v>
      </c>
      <c r="X9" s="32">
        <v>1</v>
      </c>
      <c r="Y9" s="25">
        <v>0</v>
      </c>
      <c r="Z9" s="25">
        <v>0</v>
      </c>
      <c r="AA9" s="25">
        <v>0</v>
      </c>
      <c r="AB9" s="25">
        <v>3</v>
      </c>
      <c r="AC9" s="25">
        <v>0</v>
      </c>
      <c r="AD9" s="25">
        <v>1</v>
      </c>
      <c r="AE9" s="25">
        <v>0</v>
      </c>
      <c r="AF9" s="25">
        <v>1</v>
      </c>
      <c r="AG9" s="25">
        <v>5</v>
      </c>
      <c r="AH9" s="25">
        <v>0</v>
      </c>
      <c r="AI9" s="25">
        <v>0</v>
      </c>
      <c r="AJ9" s="25">
        <v>0</v>
      </c>
      <c r="AK9" s="27"/>
      <c r="AL9" s="25">
        <f t="shared" si="0"/>
        <v>46</v>
      </c>
      <c r="AM9" s="30"/>
      <c r="AN9" s="33"/>
      <c r="AO9" s="30"/>
      <c r="AP9" s="5"/>
    </row>
    <row r="10" spans="1:43" ht="18.75" customHeight="1" x14ac:dyDescent="0.25">
      <c r="A10" s="14">
        <v>5</v>
      </c>
      <c r="B10" s="31" t="s">
        <v>61</v>
      </c>
      <c r="C10" s="24" t="s">
        <v>12</v>
      </c>
      <c r="D10" s="25" t="s">
        <v>18</v>
      </c>
      <c r="E10" s="25" t="s">
        <v>18</v>
      </c>
      <c r="F10" s="25" t="s">
        <v>18</v>
      </c>
      <c r="G10" s="25"/>
      <c r="H10" s="25">
        <v>0</v>
      </c>
      <c r="I10" s="25">
        <v>4</v>
      </c>
      <c r="J10" s="25">
        <v>0</v>
      </c>
      <c r="K10" s="25">
        <v>0</v>
      </c>
      <c r="L10" s="25">
        <v>0</v>
      </c>
      <c r="M10" s="25"/>
      <c r="N10" s="25">
        <v>0</v>
      </c>
      <c r="O10" s="25">
        <v>10</v>
      </c>
      <c r="P10" s="25">
        <v>0</v>
      </c>
      <c r="Q10" s="25">
        <v>0</v>
      </c>
      <c r="R10" s="25">
        <v>3</v>
      </c>
      <c r="S10" s="25">
        <v>3</v>
      </c>
      <c r="T10" s="25">
        <v>2</v>
      </c>
      <c r="U10" s="25">
        <v>2</v>
      </c>
      <c r="V10" s="25">
        <v>4</v>
      </c>
      <c r="W10" s="32">
        <v>1</v>
      </c>
      <c r="X10" s="32">
        <v>1</v>
      </c>
      <c r="Y10" s="25">
        <v>0</v>
      </c>
      <c r="Z10" s="25">
        <v>0</v>
      </c>
      <c r="AA10" s="25">
        <v>3</v>
      </c>
      <c r="AB10" s="25">
        <v>3</v>
      </c>
      <c r="AC10" s="25">
        <v>0</v>
      </c>
      <c r="AD10" s="25">
        <v>1</v>
      </c>
      <c r="AE10" s="25">
        <v>0</v>
      </c>
      <c r="AF10" s="25">
        <v>0</v>
      </c>
      <c r="AG10" s="25">
        <v>5</v>
      </c>
      <c r="AH10" s="25">
        <v>0</v>
      </c>
      <c r="AI10" s="25">
        <v>0</v>
      </c>
      <c r="AJ10" s="25">
        <v>0</v>
      </c>
      <c r="AK10" s="27"/>
      <c r="AL10" s="25">
        <f t="shared" si="0"/>
        <v>42</v>
      </c>
      <c r="AM10" s="30"/>
      <c r="AN10" s="33"/>
      <c r="AO10" s="30"/>
      <c r="AP10" s="5"/>
    </row>
    <row r="11" spans="1:43" ht="16.5" customHeight="1" x14ac:dyDescent="0.25">
      <c r="A11" s="41">
        <v>6</v>
      </c>
      <c r="B11" s="31" t="s">
        <v>65</v>
      </c>
      <c r="C11" s="24" t="s">
        <v>16</v>
      </c>
      <c r="D11" s="25" t="s">
        <v>18</v>
      </c>
      <c r="E11" s="25" t="s">
        <v>18</v>
      </c>
      <c r="F11" s="25" t="s">
        <v>18</v>
      </c>
      <c r="G11" s="25"/>
      <c r="H11" s="25">
        <v>0</v>
      </c>
      <c r="I11" s="25">
        <v>0</v>
      </c>
      <c r="J11" s="25">
        <v>6</v>
      </c>
      <c r="K11" s="25">
        <v>0</v>
      </c>
      <c r="L11" s="25">
        <v>0</v>
      </c>
      <c r="M11" s="25"/>
      <c r="N11" s="25">
        <v>0</v>
      </c>
      <c r="O11" s="25">
        <v>0</v>
      </c>
      <c r="P11" s="25">
        <v>0</v>
      </c>
      <c r="Q11" s="25">
        <v>5</v>
      </c>
      <c r="R11" s="25">
        <v>3</v>
      </c>
      <c r="S11" s="25">
        <v>3</v>
      </c>
      <c r="T11" s="25">
        <v>0</v>
      </c>
      <c r="U11" s="25">
        <v>1</v>
      </c>
      <c r="V11" s="25">
        <v>8</v>
      </c>
      <c r="W11" s="32">
        <v>2</v>
      </c>
      <c r="X11" s="32">
        <v>1</v>
      </c>
      <c r="Y11" s="25">
        <v>0</v>
      </c>
      <c r="Z11" s="25">
        <v>0</v>
      </c>
      <c r="AA11" s="25">
        <v>0</v>
      </c>
      <c r="AB11" s="25">
        <v>3</v>
      </c>
      <c r="AC11" s="25">
        <v>0</v>
      </c>
      <c r="AD11" s="25">
        <v>0</v>
      </c>
      <c r="AE11" s="25">
        <v>0</v>
      </c>
      <c r="AF11" s="25">
        <v>1</v>
      </c>
      <c r="AG11" s="25">
        <v>5</v>
      </c>
      <c r="AH11" s="25">
        <v>2</v>
      </c>
      <c r="AI11" s="25">
        <v>0</v>
      </c>
      <c r="AJ11" s="25">
        <v>0</v>
      </c>
      <c r="AK11" s="27"/>
      <c r="AL11" s="25">
        <f t="shared" si="0"/>
        <v>40</v>
      </c>
      <c r="AM11" s="30"/>
      <c r="AN11" s="33"/>
      <c r="AO11" s="30"/>
      <c r="AP11" s="5"/>
    </row>
    <row r="12" spans="1:43" ht="17.25" customHeight="1" x14ac:dyDescent="0.25">
      <c r="A12" s="14">
        <v>7</v>
      </c>
      <c r="B12" s="31" t="s">
        <v>71</v>
      </c>
      <c r="C12" s="24" t="s">
        <v>3</v>
      </c>
      <c r="D12" s="24" t="s">
        <v>18</v>
      </c>
      <c r="E12" s="24" t="s">
        <v>18</v>
      </c>
      <c r="F12" s="25" t="s">
        <v>18</v>
      </c>
      <c r="G12" s="25"/>
      <c r="H12" s="25">
        <v>0</v>
      </c>
      <c r="I12" s="25">
        <v>4</v>
      </c>
      <c r="J12" s="25">
        <v>0</v>
      </c>
      <c r="K12" s="25">
        <v>0</v>
      </c>
      <c r="L12" s="25">
        <v>0</v>
      </c>
      <c r="M12" s="25"/>
      <c r="N12" s="25">
        <v>0</v>
      </c>
      <c r="O12" s="25">
        <v>0</v>
      </c>
      <c r="P12" s="25">
        <v>0</v>
      </c>
      <c r="Q12" s="25">
        <v>5</v>
      </c>
      <c r="R12" s="25">
        <v>3</v>
      </c>
      <c r="S12" s="25">
        <v>2</v>
      </c>
      <c r="T12" s="25">
        <v>0</v>
      </c>
      <c r="U12" s="25">
        <v>0</v>
      </c>
      <c r="V12" s="25">
        <v>8</v>
      </c>
      <c r="W12" s="32">
        <v>2</v>
      </c>
      <c r="X12" s="32">
        <v>2</v>
      </c>
      <c r="Y12" s="25">
        <v>0</v>
      </c>
      <c r="Z12" s="25">
        <v>0</v>
      </c>
      <c r="AA12" s="25">
        <v>3</v>
      </c>
      <c r="AB12" s="25">
        <v>3</v>
      </c>
      <c r="AC12" s="25">
        <v>0</v>
      </c>
      <c r="AD12" s="25">
        <v>0</v>
      </c>
      <c r="AE12" s="25">
        <v>0</v>
      </c>
      <c r="AF12" s="25">
        <v>1</v>
      </c>
      <c r="AG12" s="25">
        <v>0</v>
      </c>
      <c r="AH12" s="25">
        <v>2</v>
      </c>
      <c r="AI12" s="25">
        <v>2</v>
      </c>
      <c r="AJ12" s="25">
        <v>0</v>
      </c>
      <c r="AK12" s="27"/>
      <c r="AL12" s="25">
        <f t="shared" si="0"/>
        <v>37</v>
      </c>
      <c r="AM12" s="30"/>
      <c r="AN12" s="33"/>
      <c r="AO12" s="30"/>
      <c r="AP12" s="5"/>
    </row>
    <row r="13" spans="1:43" ht="16.5" customHeight="1" x14ac:dyDescent="0.25">
      <c r="A13" s="41">
        <v>8</v>
      </c>
      <c r="B13" s="31" t="s">
        <v>70</v>
      </c>
      <c r="C13" s="24" t="s">
        <v>10</v>
      </c>
      <c r="D13" s="31" t="s">
        <v>18</v>
      </c>
      <c r="E13" s="31" t="s">
        <v>18</v>
      </c>
      <c r="F13" s="25" t="s">
        <v>18</v>
      </c>
      <c r="G13" s="34"/>
      <c r="H13" s="25">
        <v>0</v>
      </c>
      <c r="I13" s="25">
        <v>4</v>
      </c>
      <c r="J13" s="25">
        <v>0</v>
      </c>
      <c r="K13" s="25">
        <v>0</v>
      </c>
      <c r="L13" s="25">
        <v>0</v>
      </c>
      <c r="M13" s="25"/>
      <c r="N13" s="25">
        <v>0</v>
      </c>
      <c r="O13" s="25">
        <v>0</v>
      </c>
      <c r="P13" s="25">
        <v>0</v>
      </c>
      <c r="Q13" s="25">
        <v>5</v>
      </c>
      <c r="R13" s="25">
        <v>3</v>
      </c>
      <c r="S13" s="25">
        <v>1</v>
      </c>
      <c r="T13" s="25">
        <v>1</v>
      </c>
      <c r="U13" s="25">
        <v>1</v>
      </c>
      <c r="V13" s="25">
        <v>4</v>
      </c>
      <c r="W13" s="32">
        <v>1</v>
      </c>
      <c r="X13" s="32">
        <v>2</v>
      </c>
      <c r="Y13" s="25">
        <v>0</v>
      </c>
      <c r="Z13" s="25">
        <v>0</v>
      </c>
      <c r="AA13" s="25">
        <v>3</v>
      </c>
      <c r="AB13" s="25">
        <v>3</v>
      </c>
      <c r="AC13" s="25">
        <v>0</v>
      </c>
      <c r="AD13" s="25">
        <v>0</v>
      </c>
      <c r="AE13" s="25">
        <v>0</v>
      </c>
      <c r="AF13" s="25">
        <v>1</v>
      </c>
      <c r="AG13" s="25">
        <v>0</v>
      </c>
      <c r="AH13" s="25">
        <v>2</v>
      </c>
      <c r="AI13" s="25">
        <v>2</v>
      </c>
      <c r="AJ13" s="25">
        <v>0</v>
      </c>
      <c r="AK13" s="27"/>
      <c r="AL13" s="25">
        <f t="shared" si="0"/>
        <v>33</v>
      </c>
      <c r="AM13" s="30"/>
      <c r="AN13" s="33"/>
      <c r="AO13" s="30"/>
      <c r="AP13" s="5"/>
    </row>
    <row r="14" spans="1:43" x14ac:dyDescent="0.25">
      <c r="A14" s="14">
        <v>9</v>
      </c>
      <c r="B14" s="31" t="s">
        <v>69</v>
      </c>
      <c r="C14" s="24" t="s">
        <v>8</v>
      </c>
      <c r="D14" s="25" t="s">
        <v>18</v>
      </c>
      <c r="E14" s="25" t="s">
        <v>18</v>
      </c>
      <c r="F14" s="25" t="s">
        <v>18</v>
      </c>
      <c r="G14" s="25"/>
      <c r="H14" s="25">
        <v>0</v>
      </c>
      <c r="I14" s="25">
        <v>4</v>
      </c>
      <c r="J14" s="25">
        <v>0</v>
      </c>
      <c r="K14" s="25">
        <v>0</v>
      </c>
      <c r="L14" s="25">
        <v>0</v>
      </c>
      <c r="M14" s="25"/>
      <c r="N14" s="25">
        <v>0</v>
      </c>
      <c r="O14" s="25">
        <v>0</v>
      </c>
      <c r="P14" s="25">
        <v>0</v>
      </c>
      <c r="Q14" s="25">
        <v>5</v>
      </c>
      <c r="R14" s="25">
        <v>3</v>
      </c>
      <c r="S14" s="25">
        <v>1</v>
      </c>
      <c r="T14" s="25">
        <v>1</v>
      </c>
      <c r="U14" s="25">
        <v>1</v>
      </c>
      <c r="V14" s="25">
        <v>4</v>
      </c>
      <c r="W14" s="32">
        <v>1</v>
      </c>
      <c r="X14" s="32">
        <v>2</v>
      </c>
      <c r="Y14" s="25">
        <v>0</v>
      </c>
      <c r="Z14" s="25">
        <v>0</v>
      </c>
      <c r="AA14" s="25">
        <v>3</v>
      </c>
      <c r="AB14" s="25">
        <v>3</v>
      </c>
      <c r="AC14" s="25">
        <v>0</v>
      </c>
      <c r="AD14" s="25">
        <v>0</v>
      </c>
      <c r="AE14" s="25">
        <v>0</v>
      </c>
      <c r="AF14" s="25">
        <v>1</v>
      </c>
      <c r="AG14" s="25">
        <v>0</v>
      </c>
      <c r="AH14" s="25">
        <v>2</v>
      </c>
      <c r="AI14" s="25">
        <v>2</v>
      </c>
      <c r="AJ14" s="25">
        <v>0</v>
      </c>
      <c r="AK14" s="27"/>
      <c r="AL14" s="25">
        <f t="shared" si="0"/>
        <v>33</v>
      </c>
      <c r="AM14" s="30"/>
      <c r="AN14" s="33"/>
      <c r="AO14" s="30"/>
      <c r="AP14" s="5"/>
    </row>
    <row r="15" spans="1:43" ht="17.25" customHeight="1" x14ac:dyDescent="0.25">
      <c r="A15" s="41">
        <v>10</v>
      </c>
      <c r="B15" s="31" t="s">
        <v>64</v>
      </c>
      <c r="C15" s="24" t="s">
        <v>7</v>
      </c>
      <c r="D15" s="25" t="s">
        <v>18</v>
      </c>
      <c r="E15" s="25" t="s">
        <v>18</v>
      </c>
      <c r="F15" s="25" t="s">
        <v>18</v>
      </c>
      <c r="G15" s="25"/>
      <c r="H15" s="25">
        <v>0</v>
      </c>
      <c r="I15" s="25">
        <v>4</v>
      </c>
      <c r="J15" s="25">
        <v>0</v>
      </c>
      <c r="K15" s="25">
        <v>0</v>
      </c>
      <c r="L15" s="25">
        <v>0</v>
      </c>
      <c r="M15" s="25"/>
      <c r="N15" s="25">
        <v>0</v>
      </c>
      <c r="O15" s="25">
        <v>0</v>
      </c>
      <c r="P15" s="25">
        <v>0</v>
      </c>
      <c r="Q15" s="25">
        <v>5</v>
      </c>
      <c r="R15" s="25">
        <v>3</v>
      </c>
      <c r="S15" s="25">
        <v>1</v>
      </c>
      <c r="T15" s="25">
        <v>1</v>
      </c>
      <c r="U15" s="25">
        <v>1</v>
      </c>
      <c r="V15" s="25">
        <v>4</v>
      </c>
      <c r="W15" s="32">
        <v>1</v>
      </c>
      <c r="X15" s="32">
        <v>2</v>
      </c>
      <c r="Y15" s="25">
        <v>0</v>
      </c>
      <c r="Z15" s="25">
        <v>0</v>
      </c>
      <c r="AA15" s="25">
        <v>3</v>
      </c>
      <c r="AB15" s="25">
        <v>3</v>
      </c>
      <c r="AC15" s="25">
        <v>0</v>
      </c>
      <c r="AD15" s="25">
        <v>0</v>
      </c>
      <c r="AE15" s="25">
        <v>0</v>
      </c>
      <c r="AF15" s="25">
        <v>1</v>
      </c>
      <c r="AG15" s="25">
        <v>0</v>
      </c>
      <c r="AH15" s="25">
        <v>2</v>
      </c>
      <c r="AI15" s="25">
        <v>2</v>
      </c>
      <c r="AJ15" s="25">
        <v>0</v>
      </c>
      <c r="AK15" s="27"/>
      <c r="AL15" s="25">
        <f t="shared" si="0"/>
        <v>33</v>
      </c>
      <c r="AM15" s="30"/>
      <c r="AN15" s="33"/>
      <c r="AO15" s="30"/>
      <c r="AP15" s="5"/>
    </row>
    <row r="16" spans="1:43" ht="15.75" customHeight="1" x14ac:dyDescent="0.25">
      <c r="A16" s="43">
        <v>11</v>
      </c>
      <c r="B16" s="35" t="s">
        <v>63</v>
      </c>
      <c r="C16" s="36" t="s">
        <v>15</v>
      </c>
      <c r="D16" s="37" t="s">
        <v>18</v>
      </c>
      <c r="E16" s="37" t="s">
        <v>18</v>
      </c>
      <c r="F16" s="37" t="s">
        <v>18</v>
      </c>
      <c r="G16" s="37"/>
      <c r="H16" s="37">
        <v>0</v>
      </c>
      <c r="I16" s="37">
        <v>4</v>
      </c>
      <c r="J16" s="37">
        <v>0</v>
      </c>
      <c r="K16" s="37">
        <v>0</v>
      </c>
      <c r="L16" s="37">
        <v>0</v>
      </c>
      <c r="M16" s="37"/>
      <c r="N16" s="37">
        <v>0</v>
      </c>
      <c r="O16" s="37">
        <v>0</v>
      </c>
      <c r="P16" s="37">
        <v>0</v>
      </c>
      <c r="Q16" s="37">
        <v>5</v>
      </c>
      <c r="R16" s="37">
        <v>3</v>
      </c>
      <c r="S16" s="37">
        <v>2</v>
      </c>
      <c r="T16" s="37">
        <v>0</v>
      </c>
      <c r="U16" s="37">
        <v>2</v>
      </c>
      <c r="V16" s="37">
        <v>4</v>
      </c>
      <c r="W16" s="38">
        <v>2</v>
      </c>
      <c r="X16" s="38">
        <v>1</v>
      </c>
      <c r="Y16" s="37">
        <v>0</v>
      </c>
      <c r="Z16" s="37">
        <v>0</v>
      </c>
      <c r="AA16" s="37">
        <v>3</v>
      </c>
      <c r="AB16" s="37">
        <v>3</v>
      </c>
      <c r="AC16" s="37">
        <v>0</v>
      </c>
      <c r="AD16" s="37">
        <v>0</v>
      </c>
      <c r="AE16" s="37">
        <v>0</v>
      </c>
      <c r="AF16" s="37">
        <v>0</v>
      </c>
      <c r="AG16" s="37">
        <v>2</v>
      </c>
      <c r="AH16" s="37">
        <v>0</v>
      </c>
      <c r="AI16" s="37">
        <v>0</v>
      </c>
      <c r="AJ16" s="37">
        <v>0</v>
      </c>
      <c r="AK16" s="44"/>
      <c r="AL16" s="37">
        <f t="shared" si="0"/>
        <v>31</v>
      </c>
      <c r="AM16" s="30"/>
      <c r="AN16" s="33"/>
      <c r="AO16" s="30"/>
      <c r="AP16" s="5"/>
    </row>
    <row r="17" spans="1:42" ht="15" customHeight="1" x14ac:dyDescent="0.25">
      <c r="A17" s="41">
        <v>12</v>
      </c>
      <c r="B17" s="31"/>
      <c r="C17" s="24" t="s">
        <v>4</v>
      </c>
      <c r="D17" s="25" t="s">
        <v>18</v>
      </c>
      <c r="E17" s="25" t="s">
        <v>18</v>
      </c>
      <c r="F17" s="25" t="s">
        <v>23</v>
      </c>
      <c r="G17" s="25"/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/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7"/>
      <c r="AL17" s="25">
        <f t="shared" si="0"/>
        <v>0</v>
      </c>
      <c r="AM17" s="28"/>
      <c r="AN17" s="29"/>
      <c r="AO17" s="30"/>
      <c r="AP17" s="5"/>
    </row>
    <row r="18" spans="1:42" ht="17.25" customHeight="1" x14ac:dyDescent="0.25">
      <c r="A18" s="14">
        <v>13</v>
      </c>
      <c r="B18" s="35"/>
      <c r="C18" s="36" t="s">
        <v>2</v>
      </c>
      <c r="D18" s="37" t="s">
        <v>18</v>
      </c>
      <c r="E18" s="37" t="s">
        <v>18</v>
      </c>
      <c r="F18" s="25" t="s">
        <v>23</v>
      </c>
      <c r="G18" s="37"/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/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32">
        <v>0</v>
      </c>
      <c r="X18" s="32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7"/>
      <c r="AL18" s="25">
        <f t="shared" si="0"/>
        <v>0</v>
      </c>
      <c r="AM18" s="30"/>
      <c r="AN18" s="33"/>
      <c r="AO18" s="30"/>
      <c r="AP18" s="5"/>
    </row>
    <row r="19" spans="1:42" ht="17.25" customHeight="1" x14ac:dyDescent="0.25">
      <c r="A19" s="41">
        <v>14</v>
      </c>
      <c r="B19" s="31"/>
      <c r="C19" s="24" t="s">
        <v>14</v>
      </c>
      <c r="D19" s="25" t="s">
        <v>18</v>
      </c>
      <c r="E19" s="25" t="s">
        <v>23</v>
      </c>
      <c r="F19" s="25" t="s">
        <v>23</v>
      </c>
      <c r="G19" s="25"/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/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25">
        <v>0</v>
      </c>
      <c r="AK19" s="27"/>
      <c r="AL19" s="25">
        <f t="shared" si="0"/>
        <v>0</v>
      </c>
      <c r="AM19" s="39"/>
      <c r="AN19" s="40"/>
      <c r="AO19" s="30"/>
      <c r="AP19" s="5"/>
    </row>
    <row r="20" spans="1:42" ht="17.25" customHeight="1" x14ac:dyDescent="0.25">
      <c r="A20" s="48" t="s">
        <v>56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4"/>
      <c r="AN20" s="4"/>
      <c r="AO20" s="4"/>
      <c r="AP20" s="5"/>
    </row>
    <row r="21" spans="1:42" ht="15.75" customHeight="1" thickBot="1" x14ac:dyDescent="0.3">
      <c r="A21" s="16">
        <v>1</v>
      </c>
      <c r="B21" s="17" t="s">
        <v>67</v>
      </c>
      <c r="C21" s="18" t="s">
        <v>13</v>
      </c>
      <c r="D21" s="12" t="s">
        <v>18</v>
      </c>
      <c r="E21" s="12" t="s">
        <v>18</v>
      </c>
      <c r="F21" s="12" t="s">
        <v>18</v>
      </c>
      <c r="G21" s="15"/>
      <c r="H21" s="12">
        <v>0</v>
      </c>
      <c r="I21" s="12">
        <v>0</v>
      </c>
      <c r="J21" s="12">
        <v>6</v>
      </c>
      <c r="K21" s="12">
        <v>0</v>
      </c>
      <c r="L21" s="12">
        <v>0</v>
      </c>
      <c r="M21" s="12"/>
      <c r="N21" s="12">
        <v>0</v>
      </c>
      <c r="O21" s="12">
        <v>10</v>
      </c>
      <c r="P21" s="12">
        <v>0</v>
      </c>
      <c r="Q21" s="12">
        <v>0</v>
      </c>
      <c r="R21" s="12">
        <v>2</v>
      </c>
      <c r="S21" s="12">
        <v>3</v>
      </c>
      <c r="T21" s="12">
        <v>2</v>
      </c>
      <c r="U21" s="12">
        <v>3</v>
      </c>
      <c r="V21" s="12">
        <v>6</v>
      </c>
      <c r="W21" s="12">
        <v>2</v>
      </c>
      <c r="X21" s="12">
        <v>2</v>
      </c>
      <c r="Y21" s="42">
        <v>0</v>
      </c>
      <c r="Z21" s="42">
        <v>0</v>
      </c>
      <c r="AA21" s="42">
        <v>0</v>
      </c>
      <c r="AB21" s="42">
        <v>3</v>
      </c>
      <c r="AC21" s="42">
        <v>0</v>
      </c>
      <c r="AD21" s="12">
        <v>1</v>
      </c>
      <c r="AE21" s="12">
        <v>5</v>
      </c>
      <c r="AF21" s="12">
        <v>0</v>
      </c>
      <c r="AG21" s="12">
        <v>5</v>
      </c>
      <c r="AH21" s="12">
        <v>2</v>
      </c>
      <c r="AI21" s="12">
        <v>0</v>
      </c>
      <c r="AJ21" s="13">
        <v>0</v>
      </c>
      <c r="AK21" s="19"/>
      <c r="AL21" s="13">
        <f t="shared" ref="AL21" si="1">H21+I21+J21+K21+L21+N21+O21+P21+Q21+R21+S21+T21+U21+V21+W21+X21+Y21+Z21+AA21+AB21+AC21+AD21+AE21+AF21+AG21+AH21+AI21+AJ21</f>
        <v>52</v>
      </c>
      <c r="AM21" s="7"/>
      <c r="AN21" s="4"/>
      <c r="AO21" s="4"/>
      <c r="AP21" s="5"/>
    </row>
  </sheetData>
  <sortState ref="A7:AN19">
    <sortCondition descending="1" ref="AL7:AL19"/>
  </sortState>
  <mergeCells count="12">
    <mergeCell ref="A5:AL5"/>
    <mergeCell ref="A20:AL20"/>
    <mergeCell ref="A1:AK1"/>
    <mergeCell ref="A2:C2"/>
    <mergeCell ref="A3:C3"/>
    <mergeCell ref="D2:G2"/>
    <mergeCell ref="H2:M2"/>
    <mergeCell ref="N2:Q2"/>
    <mergeCell ref="H3:L3"/>
    <mergeCell ref="N3:Q3"/>
    <mergeCell ref="R2:AJ2"/>
    <mergeCell ref="R3:AJ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2023-10-23T12:34:42Z</cp:lastPrinted>
  <dcterms:created xsi:type="dcterms:W3CDTF">2023-09-04T08:49:30Z</dcterms:created>
  <dcterms:modified xsi:type="dcterms:W3CDTF">2023-10-27T06:35:13Z</dcterms:modified>
</cp:coreProperties>
</file>